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емерово\На сайт\"/>
    </mc:Choice>
  </mc:AlternateContent>
  <bookViews>
    <workbookView xWindow="0" yWindow="0" windowWidth="21600" windowHeight="8625"/>
  </bookViews>
  <sheets>
    <sheet name="Мониторы" sheetId="1" r:id="rId1"/>
  </sheets>
  <definedNames>
    <definedName name="_xlnm._FilterDatabase" localSheetId="0" hidden="1">Мониторы!$A$1:$N$8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L3" i="1" s="1"/>
  <c r="M3" i="1" s="1"/>
  <c r="N3" i="1" s="1"/>
  <c r="J4" i="1"/>
  <c r="L4" i="1" s="1"/>
  <c r="M4" i="1" s="1"/>
  <c r="N4" i="1" s="1"/>
  <c r="J5" i="1"/>
  <c r="L5" i="1" s="1"/>
  <c r="M5" i="1" s="1"/>
  <c r="N5" i="1" s="1"/>
  <c r="J6" i="1"/>
  <c r="L6" i="1" s="1"/>
  <c r="M6" i="1" s="1"/>
  <c r="N6" i="1" s="1"/>
  <c r="J7" i="1"/>
  <c r="L7" i="1" s="1"/>
  <c r="M7" i="1" s="1"/>
  <c r="N7" i="1" s="1"/>
  <c r="J8" i="1"/>
  <c r="L8" i="1" s="1"/>
  <c r="M8" i="1" s="1"/>
  <c r="N8" i="1" s="1"/>
  <c r="J2" i="1"/>
  <c r="L2" i="1" s="1"/>
  <c r="M2" i="1" s="1"/>
  <c r="N2" i="1" s="1"/>
</calcChain>
</file>

<file path=xl/sharedStrings.xml><?xml version="1.0" encoding="utf-8"?>
<sst xmlns="http://schemas.openxmlformats.org/spreadsheetml/2006/main" count="49" uniqueCount="26">
  <si>
    <t>Город</t>
  </si>
  <si>
    <t>Вид рекламы</t>
  </si>
  <si>
    <t>Количество мониторов</t>
  </si>
  <si>
    <t>Длина ролика, сек.</t>
  </si>
  <si>
    <t>Выходов в час на 1 мониоре</t>
  </si>
  <si>
    <t>Выходов в сутки на 1 мониоре</t>
  </si>
  <si>
    <t>Выходов за период на 1 мониоре</t>
  </si>
  <si>
    <t>Стоимость</t>
  </si>
  <si>
    <t>Кемерово</t>
  </si>
  <si>
    <t>Район</t>
  </si>
  <si>
    <t xml:space="preserve">Южный </t>
  </si>
  <si>
    <t>Ленинский-1</t>
  </si>
  <si>
    <t>Центральный</t>
  </si>
  <si>
    <t>Адрес</t>
  </si>
  <si>
    <t>ул. Дружбы 30</t>
  </si>
  <si>
    <t>ул. Дружбы30/1</t>
  </si>
  <si>
    <t>бр. Строителей 28г</t>
  </si>
  <si>
    <t>Терешковой 18б</t>
  </si>
  <si>
    <t>Терешковой 18в</t>
  </si>
  <si>
    <t>Дарвина 6</t>
  </si>
  <si>
    <t>Миним. период, дней</t>
  </si>
  <si>
    <t>Количество квартир</t>
  </si>
  <si>
    <t>Реклама на мониторах в подъездах</t>
  </si>
  <si>
    <t>Карта</t>
  </si>
  <si>
    <t>ул. Дружбы 30/8</t>
  </si>
  <si>
    <t>Выходов за период на всех мониорах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</si>
</sst>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CUcFIWBDA" TargetMode="External"/><Relationship Id="rId7" Type="http://schemas.openxmlformats.org/officeDocument/2006/relationships/hyperlink" Target="https://yandex.ru/maps/-/CCUcFIHDxA" TargetMode="External"/><Relationship Id="rId2" Type="http://schemas.openxmlformats.org/officeDocument/2006/relationships/hyperlink" Target="https://yandex.ru/maps/-/CCUcFIG5~A" TargetMode="External"/><Relationship Id="rId1" Type="http://schemas.openxmlformats.org/officeDocument/2006/relationships/hyperlink" Target="https://yandex.ru/maps/-/CCUcFIfXSD" TargetMode="External"/><Relationship Id="rId6" Type="http://schemas.openxmlformats.org/officeDocument/2006/relationships/hyperlink" Target="https://yandex.ru/maps/-/CCUcFID6oA" TargetMode="External"/><Relationship Id="rId5" Type="http://schemas.openxmlformats.org/officeDocument/2006/relationships/hyperlink" Target="https://yandex.ru/maps/-/CCUcFIsksB" TargetMode="External"/><Relationship Id="rId4" Type="http://schemas.openxmlformats.org/officeDocument/2006/relationships/hyperlink" Target="https://yandex.ru/maps/-/CCUcFIc3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workbookViewId="0">
      <selection activeCell="C4" sqref="C4"/>
    </sheetView>
  </sheetViews>
  <sheetFormatPr defaultRowHeight="15" x14ac:dyDescent="0.25"/>
  <cols>
    <col min="1" max="1" width="10.5703125" customWidth="1"/>
    <col min="2" max="2" width="11.85546875" customWidth="1"/>
    <col min="3" max="3" width="16.28515625" customWidth="1"/>
    <col min="4" max="4" width="10" customWidth="1"/>
    <col min="5" max="5" width="21.42578125" customWidth="1"/>
    <col min="6" max="6" width="14.7109375" customWidth="1"/>
    <col min="7" max="7" width="20.85546875" customWidth="1"/>
    <col min="8" max="8" width="14.7109375" customWidth="1"/>
    <col min="9" max="9" width="19.28515625" customWidth="1"/>
    <col min="10" max="10" width="22.5703125" customWidth="1"/>
    <col min="11" max="11" width="19" customWidth="1"/>
    <col min="12" max="13" width="24" customWidth="1"/>
    <col min="14" max="14" width="13.85546875" customWidth="1"/>
  </cols>
  <sheetData>
    <row r="1" spans="1:19" ht="25.5" x14ac:dyDescent="0.25">
      <c r="A1" s="4" t="s">
        <v>0</v>
      </c>
      <c r="B1" s="4" t="s">
        <v>9</v>
      </c>
      <c r="C1" s="4" t="s">
        <v>13</v>
      </c>
      <c r="D1" s="4" t="s">
        <v>23</v>
      </c>
      <c r="E1" s="4" t="s">
        <v>1</v>
      </c>
      <c r="F1" s="4" t="s">
        <v>2</v>
      </c>
      <c r="G1" s="4" t="s">
        <v>3</v>
      </c>
      <c r="H1" s="4" t="s">
        <v>21</v>
      </c>
      <c r="I1" s="4" t="s">
        <v>4</v>
      </c>
      <c r="J1" s="4" t="s">
        <v>5</v>
      </c>
      <c r="K1" s="4" t="s">
        <v>20</v>
      </c>
      <c r="L1" s="4" t="s">
        <v>6</v>
      </c>
      <c r="M1" s="4" t="s">
        <v>25</v>
      </c>
      <c r="N1" s="4" t="s">
        <v>7</v>
      </c>
      <c r="O1" s="2"/>
      <c r="P1" s="2"/>
      <c r="Q1" s="3"/>
      <c r="R1" s="2"/>
      <c r="S1" s="2"/>
    </row>
    <row r="2" spans="1:19" ht="25.5" x14ac:dyDescent="0.25">
      <c r="A2" s="5" t="s">
        <v>8</v>
      </c>
      <c r="B2" s="5" t="s">
        <v>10</v>
      </c>
      <c r="C2" s="5" t="s">
        <v>14</v>
      </c>
      <c r="D2" s="6" t="s">
        <v>23</v>
      </c>
      <c r="E2" s="5" t="s">
        <v>22</v>
      </c>
      <c r="F2" s="5">
        <v>5</v>
      </c>
      <c r="G2" s="5">
        <v>10</v>
      </c>
      <c r="H2" s="5">
        <v>135</v>
      </c>
      <c r="I2" s="5">
        <v>30</v>
      </c>
      <c r="J2" s="5">
        <f>I2*24</f>
        <v>720</v>
      </c>
      <c r="K2" s="5">
        <v>30</v>
      </c>
      <c r="L2" s="5">
        <f>J2*K2</f>
        <v>21600</v>
      </c>
      <c r="M2" s="5">
        <f>L2*F2</f>
        <v>108000</v>
      </c>
      <c r="N2" s="7">
        <f>(0.05*M2*G2)</f>
        <v>54000</v>
      </c>
    </row>
    <row r="3" spans="1:19" ht="25.5" x14ac:dyDescent="0.25">
      <c r="A3" s="5" t="s">
        <v>8</v>
      </c>
      <c r="B3" s="5" t="s">
        <v>10</v>
      </c>
      <c r="C3" s="5" t="s">
        <v>15</v>
      </c>
      <c r="D3" s="6" t="s">
        <v>23</v>
      </c>
      <c r="E3" s="5" t="s">
        <v>22</v>
      </c>
      <c r="F3" s="5">
        <v>2</v>
      </c>
      <c r="G3" s="5">
        <v>10</v>
      </c>
      <c r="H3" s="5">
        <v>107</v>
      </c>
      <c r="I3" s="5">
        <v>30</v>
      </c>
      <c r="J3" s="5">
        <f t="shared" ref="J3:J8" si="0">I3*24</f>
        <v>720</v>
      </c>
      <c r="K3" s="5">
        <v>30</v>
      </c>
      <c r="L3" s="5">
        <f t="shared" ref="L3:L8" si="1">J3*K3</f>
        <v>21600</v>
      </c>
      <c r="M3" s="5">
        <f t="shared" ref="M3:M8" si="2">L3*F3</f>
        <v>43200</v>
      </c>
      <c r="N3" s="7">
        <f t="shared" ref="N3:N8" si="3">(0.05*M3*G3)</f>
        <v>21600</v>
      </c>
    </row>
    <row r="4" spans="1:19" ht="25.5" x14ac:dyDescent="0.25">
      <c r="A4" s="5" t="s">
        <v>8</v>
      </c>
      <c r="B4" s="5" t="s">
        <v>10</v>
      </c>
      <c r="C4" s="5" t="s">
        <v>24</v>
      </c>
      <c r="D4" s="6" t="s">
        <v>23</v>
      </c>
      <c r="E4" s="5" t="s">
        <v>22</v>
      </c>
      <c r="F4" s="5">
        <v>4</v>
      </c>
      <c r="G4" s="5">
        <v>10</v>
      </c>
      <c r="H4" s="5">
        <v>119</v>
      </c>
      <c r="I4" s="5">
        <v>30</v>
      </c>
      <c r="J4" s="5">
        <f t="shared" si="0"/>
        <v>720</v>
      </c>
      <c r="K4" s="5">
        <v>30</v>
      </c>
      <c r="L4" s="5">
        <f t="shared" si="1"/>
        <v>21600</v>
      </c>
      <c r="M4" s="5">
        <f t="shared" si="2"/>
        <v>86400</v>
      </c>
      <c r="N4" s="7">
        <f t="shared" si="3"/>
        <v>43200</v>
      </c>
      <c r="O4" s="1"/>
      <c r="P4" s="1"/>
      <c r="Q4" s="1"/>
      <c r="R4" s="1"/>
      <c r="S4" s="1"/>
    </row>
    <row r="5" spans="1:19" ht="25.5" x14ac:dyDescent="0.25">
      <c r="A5" s="5" t="s">
        <v>8</v>
      </c>
      <c r="B5" s="5" t="s">
        <v>11</v>
      </c>
      <c r="C5" s="5" t="s">
        <v>16</v>
      </c>
      <c r="D5" s="6" t="s">
        <v>23</v>
      </c>
      <c r="E5" s="5" t="s">
        <v>22</v>
      </c>
      <c r="F5" s="5">
        <v>1</v>
      </c>
      <c r="G5" s="5">
        <v>10</v>
      </c>
      <c r="H5" s="5">
        <v>97</v>
      </c>
      <c r="I5" s="5">
        <v>30</v>
      </c>
      <c r="J5" s="5">
        <f t="shared" si="0"/>
        <v>720</v>
      </c>
      <c r="K5" s="5">
        <v>30</v>
      </c>
      <c r="L5" s="5">
        <f t="shared" si="1"/>
        <v>21600</v>
      </c>
      <c r="M5" s="5">
        <f t="shared" si="2"/>
        <v>21600</v>
      </c>
      <c r="N5" s="7">
        <f t="shared" si="3"/>
        <v>10800</v>
      </c>
      <c r="O5" s="1"/>
      <c r="P5" s="1"/>
      <c r="Q5" s="1"/>
      <c r="R5" s="1"/>
      <c r="S5" s="1"/>
    </row>
    <row r="6" spans="1:19" ht="25.5" x14ac:dyDescent="0.25">
      <c r="A6" s="5" t="s">
        <v>8</v>
      </c>
      <c r="B6" s="5" t="s">
        <v>11</v>
      </c>
      <c r="C6" s="5" t="s">
        <v>17</v>
      </c>
      <c r="D6" s="6" t="s">
        <v>23</v>
      </c>
      <c r="E6" s="5" t="s">
        <v>22</v>
      </c>
      <c r="F6" s="5">
        <v>1</v>
      </c>
      <c r="G6" s="5">
        <v>10</v>
      </c>
      <c r="H6" s="5">
        <v>175</v>
      </c>
      <c r="I6" s="5">
        <v>30</v>
      </c>
      <c r="J6" s="5">
        <f t="shared" si="0"/>
        <v>720</v>
      </c>
      <c r="K6" s="5">
        <v>30</v>
      </c>
      <c r="L6" s="5">
        <f t="shared" si="1"/>
        <v>21600</v>
      </c>
      <c r="M6" s="5">
        <f t="shared" si="2"/>
        <v>21600</v>
      </c>
      <c r="N6" s="7">
        <f t="shared" si="3"/>
        <v>10800</v>
      </c>
      <c r="O6" s="1"/>
      <c r="P6" s="1"/>
      <c r="Q6" s="1"/>
      <c r="R6" s="1"/>
      <c r="S6" s="1"/>
    </row>
    <row r="7" spans="1:19" ht="25.5" x14ac:dyDescent="0.25">
      <c r="A7" s="5" t="s">
        <v>8</v>
      </c>
      <c r="B7" s="5" t="s">
        <v>11</v>
      </c>
      <c r="C7" s="5" t="s">
        <v>18</v>
      </c>
      <c r="D7" s="6" t="s">
        <v>23</v>
      </c>
      <c r="E7" s="5" t="s">
        <v>22</v>
      </c>
      <c r="F7" s="5">
        <v>4</v>
      </c>
      <c r="G7" s="5">
        <v>10</v>
      </c>
      <c r="H7" s="5">
        <v>740</v>
      </c>
      <c r="I7" s="5">
        <v>30</v>
      </c>
      <c r="J7" s="5">
        <f t="shared" si="0"/>
        <v>720</v>
      </c>
      <c r="K7" s="5">
        <v>30</v>
      </c>
      <c r="L7" s="5">
        <f t="shared" si="1"/>
        <v>21600</v>
      </c>
      <c r="M7" s="5">
        <f t="shared" si="2"/>
        <v>86400</v>
      </c>
      <c r="N7" s="7">
        <f t="shared" si="3"/>
        <v>43200</v>
      </c>
      <c r="O7" s="1"/>
      <c r="P7" s="1"/>
      <c r="Q7" s="1"/>
      <c r="R7" s="1"/>
      <c r="S7" s="1"/>
    </row>
    <row r="8" spans="1:19" ht="25.5" x14ac:dyDescent="0.25">
      <c r="A8" s="5" t="s">
        <v>8</v>
      </c>
      <c r="B8" s="5" t="s">
        <v>12</v>
      </c>
      <c r="C8" s="5" t="s">
        <v>19</v>
      </c>
      <c r="D8" s="6" t="s">
        <v>23</v>
      </c>
      <c r="E8" s="5" t="s">
        <v>22</v>
      </c>
      <c r="F8" s="5">
        <v>2</v>
      </c>
      <c r="G8" s="5">
        <v>10</v>
      </c>
      <c r="H8" s="5">
        <v>59</v>
      </c>
      <c r="I8" s="5">
        <v>30</v>
      </c>
      <c r="J8" s="5">
        <f t="shared" si="0"/>
        <v>720</v>
      </c>
      <c r="K8" s="5">
        <v>30</v>
      </c>
      <c r="L8" s="5">
        <f t="shared" si="1"/>
        <v>21600</v>
      </c>
      <c r="M8" s="5">
        <f t="shared" si="2"/>
        <v>43200</v>
      </c>
      <c r="N8" s="7">
        <f t="shared" si="3"/>
        <v>21600</v>
      </c>
      <c r="O8" s="1"/>
      <c r="P8" s="1"/>
      <c r="Q8" s="1"/>
      <c r="R8" s="1"/>
      <c r="S8" s="1"/>
    </row>
  </sheetData>
  <autoFilter ref="A1:N8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2023-04-25T13:37:52Z</dcterms:created>
  <dcterms:modified xsi:type="dcterms:W3CDTF">2026-02-19T20:28:29Z</dcterms:modified>
</cp:coreProperties>
</file>